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19" i="1" l="1"/>
  <c r="L195" i="1"/>
  <c r="L176" i="1"/>
  <c r="L157" i="1"/>
  <c r="L138" i="1"/>
  <c r="L100" i="1"/>
  <c r="L81" i="1"/>
  <c r="L62" i="1"/>
  <c r="L43" i="1"/>
  <c r="G195" i="1"/>
  <c r="F195" i="1"/>
  <c r="J195" i="1"/>
  <c r="H195" i="1"/>
  <c r="H176" i="1"/>
  <c r="J176" i="1"/>
  <c r="I176" i="1"/>
  <c r="G176" i="1"/>
  <c r="F176" i="1"/>
  <c r="H138" i="1"/>
  <c r="J138" i="1"/>
  <c r="G138" i="1"/>
  <c r="F138" i="1"/>
  <c r="H119" i="1"/>
  <c r="F119" i="1"/>
  <c r="J119" i="1"/>
  <c r="G119" i="1"/>
  <c r="J100" i="1"/>
  <c r="I100" i="1"/>
  <c r="H100" i="1"/>
  <c r="G100" i="1"/>
  <c r="F100" i="1"/>
  <c r="I81" i="1"/>
  <c r="J81" i="1"/>
  <c r="H81" i="1"/>
  <c r="G81" i="1"/>
  <c r="F81" i="1"/>
  <c r="J62" i="1"/>
  <c r="H62" i="1"/>
  <c r="G62" i="1"/>
  <c r="F62" i="1"/>
  <c r="G43" i="1"/>
  <c r="F43" i="1"/>
  <c r="J43" i="1"/>
  <c r="H43" i="1"/>
  <c r="J157" i="1"/>
  <c r="H157" i="1"/>
  <c r="G157" i="1"/>
  <c r="F157" i="1"/>
  <c r="I24" i="1"/>
  <c r="H24" i="1"/>
  <c r="L24" i="1"/>
  <c r="J24" i="1"/>
  <c r="G24" i="1"/>
  <c r="F24" i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<sst xmlns="http://schemas.openxmlformats.org/spreadsheetml/2006/main" count="244" uniqueCount="81">
  <si>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</si>
  <si>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</si>
  <si>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</si>
  <si>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</si>
  <si>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</si>
  <si>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</si>
  <si>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</si>
  <si>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</si>
  <si>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</si>
  <si>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</si>
  <si>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</si>
  <si>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</si>
  <si>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</si>
  <si>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</si>
  <si>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</si>
  <si>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</si>
  <si>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</si>
  <si>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</si>
  <si>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</si>
  <si>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</si>
  <si>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</si>
  <si>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</si>
  <si>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</si>
  <si>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</si>
  <si>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</si>
  <si>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</si>
  <si>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</si>
  <si>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</si>
  <si>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</si>
  <si>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</si>
  <si>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</si>
  <si>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</si>
  <si>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</si>
  <si>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</si>
  <si>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</si>
  <si>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</si>
  <si>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</si>
  <si>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</si>
  <si>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</si>
  <si>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,</t>
  </si>
  <si>
    <t xml:space="preserve">Макароны отварные </t>
  </si>
  <si>
    <t xml:space="preserve">Хлеб ржаной с ламинарией </t>
  </si>
  <si>
    <t xml:space="preserve">Плов из свинины </t>
  </si>
  <si>
    <t xml:space="preserve">Пюре картофельное </t>
  </si>
  <si>
    <t xml:space="preserve">Компот из кураги </t>
  </si>
  <si>
    <t xml:space="preserve">Компот из свежих яблок и груш </t>
  </si>
  <si>
    <t xml:space="preserve">Гуляш из говядины </t>
  </si>
  <si>
    <t xml:space="preserve">Чай с лимоном </t>
  </si>
  <si>
    <t xml:space="preserve">Мясо тушеное </t>
  </si>
  <si>
    <t xml:space="preserve">Рис отварной </t>
  </si>
  <si>
    <t xml:space="preserve">Салат из квашеной капусты </t>
  </si>
  <si>
    <t xml:space="preserve">Котлета из филе цыплят в панировке </t>
  </si>
  <si>
    <t xml:space="preserve">Хлеб ржаной с лиминарией </t>
  </si>
  <si>
    <t xml:space="preserve">Рассольник "Ленинградский " </t>
  </si>
  <si>
    <t xml:space="preserve">Котлета из филе цыпленка панированная </t>
  </si>
  <si>
    <t xml:space="preserve">Хлеб ржаной с ламинарией  </t>
  </si>
  <si>
    <t xml:space="preserve">Овощи натуральные свежие </t>
  </si>
  <si>
    <t xml:space="preserve">Салат из свеклы с сыром </t>
  </si>
  <si>
    <t>Суп гороховый</t>
  </si>
  <si>
    <t xml:space="preserve">Каша гречневая отварная  </t>
  </si>
  <si>
    <t xml:space="preserve">Компот из смеси сухофруктов </t>
  </si>
  <si>
    <t xml:space="preserve">Суп  картофельный с фасолью </t>
  </si>
  <si>
    <t xml:space="preserve">Печень тушеная в соусе </t>
  </si>
  <si>
    <t xml:space="preserve">Борщ с капустой и картофелем </t>
  </si>
  <si>
    <t xml:space="preserve">Рыба тушеная с овощами </t>
  </si>
  <si>
    <t xml:space="preserve">Овощи натуральные  свежие </t>
  </si>
  <si>
    <t xml:space="preserve">Суп с клецками </t>
  </si>
  <si>
    <t xml:space="preserve">Кнели из курицы </t>
  </si>
  <si>
    <t>Рассольник"Ленинградский"</t>
  </si>
  <si>
    <t xml:space="preserve">Суп с макаронными изделиями </t>
  </si>
  <si>
    <t xml:space="preserve">Каша гречневая отварная </t>
  </si>
  <si>
    <t xml:space="preserve">Компот из свежих яблок </t>
  </si>
  <si>
    <t xml:space="preserve">Суп гороховый </t>
  </si>
  <si>
    <t xml:space="preserve">Суфле из цыплят с маслом сливочным </t>
  </si>
  <si>
    <t xml:space="preserve">Компот из сухофруктов </t>
  </si>
  <si>
    <t>Овощи натуральные свежие</t>
  </si>
  <si>
    <t xml:space="preserve">Компот из апельсинов </t>
  </si>
  <si>
    <t xml:space="preserve">Щи из свежей капусты  с картофелем </t>
  </si>
  <si>
    <t xml:space="preserve">Чахохбили </t>
  </si>
  <si>
    <t xml:space="preserve">Хлеб  ржаной с ламинарией </t>
  </si>
  <si>
    <t xml:space="preserve">Изделие кондитерское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</si>
</sst>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5" sqref="E6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 t="s">
        <v>39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>
        <v>250</v>
      </c>
      <c r="G15" s="43">
        <v>2.2000000000000002</v>
      </c>
      <c r="H15" s="43">
        <v>5.2</v>
      </c>
      <c r="I15" s="43">
        <v>15.58</v>
      </c>
      <c r="J15" s="43">
        <v>117.9</v>
      </c>
      <c r="K15" s="44">
        <v>96</v>
      </c>
      <c r="L15" s="43">
        <v>10</v>
      </c>
    </row>
    <row r="16" spans="1:12" ht="15" x14ac:dyDescent="0.25">
      <c r="A16" s="23"/>
      <c r="B16" s="15"/>
      <c r="C16" s="11"/>
      <c r="D16" s="7" t="s">
        <v>28</v>
      </c>
      <c r="E16" s="42" t="s">
        <v>54</v>
      </c>
      <c r="F16" s="43">
        <v>90</v>
      </c>
      <c r="G16" s="43">
        <v>21.1</v>
      </c>
      <c r="H16" s="43">
        <v>18.600000000000001</v>
      </c>
      <c r="I16" s="43">
        <v>9.6999999999999993</v>
      </c>
      <c r="J16" s="43">
        <v>363.3</v>
      </c>
      <c r="K16" s="44">
        <v>496</v>
      </c>
      <c r="L16" s="43">
        <v>62</v>
      </c>
    </row>
    <row r="17" spans="1:12" ht="15" x14ac:dyDescent="0.25">
      <c r="A17" s="23"/>
      <c r="B17" s="15"/>
      <c r="C17" s="11"/>
      <c r="D17" s="7" t="s">
        <v>29</v>
      </c>
      <c r="E17" s="42" t="s">
        <v>40</v>
      </c>
      <c r="F17" s="43">
        <v>180</v>
      </c>
      <c r="G17" s="43">
        <v>6.1</v>
      </c>
      <c r="H17" s="43">
        <v>9.5</v>
      </c>
      <c r="I17" s="43">
        <v>28.5</v>
      </c>
      <c r="J17" s="43">
        <v>201.9</v>
      </c>
      <c r="K17" s="44">
        <v>309</v>
      </c>
      <c r="L17" s="43">
        <v>13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0.53</v>
      </c>
      <c r="H18" s="43">
        <v>0</v>
      </c>
      <c r="I18" s="43">
        <v>9.8699999999999992</v>
      </c>
      <c r="J18" s="43">
        <v>41.6</v>
      </c>
      <c r="K18" s="44">
        <v>377</v>
      </c>
      <c r="L18" s="43">
        <v>3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55</v>
      </c>
      <c r="F20" s="43">
        <v>60</v>
      </c>
      <c r="G20" s="43">
        <v>7.8</v>
      </c>
      <c r="H20" s="43">
        <v>1.8</v>
      </c>
      <c r="I20" s="43">
        <v>24</v>
      </c>
      <c r="J20" s="43">
        <v>143.4</v>
      </c>
      <c r="K20" s="44"/>
      <c r="L20" s="43">
        <v>4</v>
      </c>
    </row>
    <row r="21" spans="1:12" ht="15" x14ac:dyDescent="0.25">
      <c r="A21" s="23"/>
      <c r="B21" s="15"/>
      <c r="C21" s="11"/>
      <c r="D21" s="6"/>
      <c r="E21" s="42" t="s">
        <v>56</v>
      </c>
      <c r="F21" s="43">
        <v>60</v>
      </c>
      <c r="G21" s="43">
        <v>0.55000000000000004</v>
      </c>
      <c r="H21" s="43">
        <v>0.1</v>
      </c>
      <c r="I21" s="43">
        <v>0</v>
      </c>
      <c r="J21" s="43">
        <v>11</v>
      </c>
      <c r="K21" s="44">
        <v>71</v>
      </c>
      <c r="L21" s="43">
        <v>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38.279999999999994</v>
      </c>
      <c r="H23" s="19">
        <f t="shared" si="2"/>
        <v>35.199999999999996</v>
      </c>
      <c r="I23" s="19">
        <f t="shared" si="2"/>
        <v>87.65</v>
      </c>
      <c r="J23" s="19">
        <f t="shared" si="2"/>
        <v>879.1</v>
      </c>
      <c r="K23" s="25"/>
      <c r="L23" s="19">
        <f t="shared" ref="L23" si="3">SUM(L14:L22)</f>
        <v>100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840</v>
      </c>
      <c r="G24" s="32">
        <f t="shared" ref="G24:J24" si="4">G13+G23</f>
        <v>38.279999999999994</v>
      </c>
      <c r="H24" s="32">
        <f t="shared" si="4"/>
        <v>35.199999999999996</v>
      </c>
      <c r="I24" s="32">
        <f t="shared" si="4"/>
        <v>87.65</v>
      </c>
      <c r="J24" s="32">
        <f t="shared" si="4"/>
        <v>879.1</v>
      </c>
      <c r="K24" s="32"/>
      <c r="L24" s="32">
        <f t="shared" ref="L24" si="5">L13+L23</f>
        <v>100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100</v>
      </c>
      <c r="G33" s="43">
        <v>4.9400000000000004</v>
      </c>
      <c r="H33" s="43">
        <v>9.5</v>
      </c>
      <c r="I33" s="43">
        <v>7.94</v>
      </c>
      <c r="J33" s="43">
        <v>137.02000000000001</v>
      </c>
      <c r="K33" s="44">
        <v>50</v>
      </c>
      <c r="L33" s="43">
        <v>7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9</v>
      </c>
      <c r="H34" s="43">
        <v>3.9</v>
      </c>
      <c r="I34" s="43">
        <v>20.7</v>
      </c>
      <c r="J34" s="43">
        <v>153.9</v>
      </c>
      <c r="K34" s="44">
        <v>119</v>
      </c>
      <c r="L34" s="43">
        <v>5</v>
      </c>
    </row>
    <row r="35" spans="1:12" ht="15" x14ac:dyDescent="0.25">
      <c r="A35" s="14"/>
      <c r="B35" s="15"/>
      <c r="C35" s="11"/>
      <c r="D35" s="7" t="s">
        <v>28</v>
      </c>
      <c r="E35" s="42" t="s">
        <v>46</v>
      </c>
      <c r="F35" s="43">
        <v>100</v>
      </c>
      <c r="G35" s="43">
        <v>11.83</v>
      </c>
      <c r="H35" s="43">
        <v>11.5</v>
      </c>
      <c r="I35" s="43">
        <v>3.75</v>
      </c>
      <c r="J35" s="43">
        <v>165.83</v>
      </c>
      <c r="K35" s="44">
        <v>246</v>
      </c>
      <c r="L35" s="43">
        <v>63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180</v>
      </c>
      <c r="G36" s="43">
        <v>10.87</v>
      </c>
      <c r="H36" s="43">
        <v>5.47</v>
      </c>
      <c r="I36" s="43">
        <v>53.12</v>
      </c>
      <c r="J36" s="43">
        <v>308</v>
      </c>
      <c r="K36" s="44">
        <v>302</v>
      </c>
      <c r="L36" s="43">
        <v>18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1.1599999999999999</v>
      </c>
      <c r="H37" s="43">
        <v>0.3</v>
      </c>
      <c r="I37" s="43">
        <v>47.26</v>
      </c>
      <c r="J37" s="43">
        <v>196.38</v>
      </c>
      <c r="K37" s="44">
        <v>349</v>
      </c>
      <c r="L37" s="43">
        <v>3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41</v>
      </c>
      <c r="F39" s="43">
        <v>60</v>
      </c>
      <c r="G39" s="43">
        <v>7.8</v>
      </c>
      <c r="H39" s="43">
        <v>1.8</v>
      </c>
      <c r="I39" s="43">
        <v>24</v>
      </c>
      <c r="J39" s="43">
        <v>143.4</v>
      </c>
      <c r="K39" s="44"/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45.599999999999994</v>
      </c>
      <c r="H42" s="19">
        <f t="shared" ref="H42" si="11">SUM(H33:H41)</f>
        <v>32.47</v>
      </c>
      <c r="I42" s="19">
        <f t="shared" ref="I42" si="12">SUM(I33:I41)</f>
        <v>156.76999999999998</v>
      </c>
      <c r="J42" s="19">
        <f t="shared" ref="J42:L42" si="13">SUM(J33:J41)</f>
        <v>1104.53</v>
      </c>
      <c r="K42" s="25"/>
      <c r="L42" s="19">
        <f t="shared" si="13"/>
        <v>100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890</v>
      </c>
      <c r="G43" s="32">
        <f t="shared" ref="G43" si="14">G32+G42</f>
        <v>45.599999999999994</v>
      </c>
      <c r="H43" s="32">
        <f t="shared" ref="H43" si="15">H32+H42</f>
        <v>32.47</v>
      </c>
      <c r="I43" s="32">
        <f t="shared" ref="I43" si="16">I32+I42</f>
        <v>156.76999999999998</v>
      </c>
      <c r="J43" s="32">
        <f t="shared" ref="J43:L43" si="17">J32+J42</f>
        <v>1104.53</v>
      </c>
      <c r="K43" s="32"/>
      <c r="L43" s="32">
        <f t="shared" si="17"/>
        <v>100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4.9000000000000004</v>
      </c>
      <c r="H53" s="43">
        <v>5.33</v>
      </c>
      <c r="I53" s="43">
        <v>19.23</v>
      </c>
      <c r="J53" s="43">
        <v>144.43</v>
      </c>
      <c r="K53" s="44">
        <v>102</v>
      </c>
      <c r="L53" s="43">
        <v>9</v>
      </c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100</v>
      </c>
      <c r="G54" s="43">
        <v>13.5</v>
      </c>
      <c r="H54" s="43">
        <v>9.1999999999999993</v>
      </c>
      <c r="I54" s="43">
        <v>8.6</v>
      </c>
      <c r="J54" s="43">
        <v>171.2</v>
      </c>
      <c r="K54" s="44">
        <v>261</v>
      </c>
      <c r="L54" s="43">
        <v>57</v>
      </c>
    </row>
    <row r="55" spans="1:12" ht="15" x14ac:dyDescent="0.25">
      <c r="A55" s="23"/>
      <c r="B55" s="15"/>
      <c r="C55" s="11"/>
      <c r="D55" s="7" t="s">
        <v>29</v>
      </c>
      <c r="E55" s="42" t="s">
        <v>49</v>
      </c>
      <c r="F55" s="43">
        <v>180</v>
      </c>
      <c r="G55" s="43">
        <v>3.67</v>
      </c>
      <c r="H55" s="43">
        <v>5.42</v>
      </c>
      <c r="I55" s="43">
        <v>0.4</v>
      </c>
      <c r="J55" s="43">
        <v>210.11</v>
      </c>
      <c r="K55" s="44">
        <v>304</v>
      </c>
      <c r="L55" s="43">
        <v>17</v>
      </c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1.1599999999999999</v>
      </c>
      <c r="H56" s="43">
        <v>0.3</v>
      </c>
      <c r="I56" s="43">
        <v>47.26</v>
      </c>
      <c r="J56" s="43">
        <v>196.38</v>
      </c>
      <c r="K56" s="44">
        <v>349</v>
      </c>
      <c r="L56" s="43">
        <v>5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41</v>
      </c>
      <c r="F58" s="43">
        <v>60</v>
      </c>
      <c r="G58" s="43">
        <v>7.8</v>
      </c>
      <c r="H58" s="43">
        <v>1.8</v>
      </c>
      <c r="I58" s="43">
        <v>24</v>
      </c>
      <c r="J58" s="43">
        <v>143.4</v>
      </c>
      <c r="K58" s="44"/>
      <c r="L58" s="43">
        <v>4</v>
      </c>
    </row>
    <row r="59" spans="1:12" ht="15" x14ac:dyDescent="0.25">
      <c r="A59" s="23"/>
      <c r="B59" s="15"/>
      <c r="C59" s="11"/>
      <c r="D59" s="6"/>
      <c r="E59" s="42" t="s">
        <v>56</v>
      </c>
      <c r="F59" s="43">
        <v>60</v>
      </c>
      <c r="G59" s="43">
        <v>0.55000000000000004</v>
      </c>
      <c r="H59" s="43">
        <v>0.1</v>
      </c>
      <c r="I59" s="43">
        <v>0</v>
      </c>
      <c r="J59" s="43">
        <v>11</v>
      </c>
      <c r="K59" s="44">
        <v>71</v>
      </c>
      <c r="L59" s="43">
        <v>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31.580000000000002</v>
      </c>
      <c r="H61" s="19">
        <f t="shared" ref="H61" si="23">SUM(H52:H60)</f>
        <v>22.150000000000002</v>
      </c>
      <c r="I61" s="19">
        <f t="shared" ref="I61" si="24">SUM(I52:I60)</f>
        <v>99.49</v>
      </c>
      <c r="J61" s="19">
        <f t="shared" ref="J61:L61" si="25">SUM(J52:J60)</f>
        <v>876.52</v>
      </c>
      <c r="K61" s="25"/>
      <c r="L61" s="19">
        <f t="shared" si="25"/>
        <v>100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850</v>
      </c>
      <c r="G62" s="32">
        <f t="shared" ref="G62" si="26">G51+G61</f>
        <v>31.580000000000002</v>
      </c>
      <c r="H62" s="32">
        <f t="shared" ref="H62" si="27">H51+H61</f>
        <v>22.150000000000002</v>
      </c>
      <c r="I62" s="32">
        <f t="shared" ref="I62" si="28">I51+I61</f>
        <v>99.49</v>
      </c>
      <c r="J62" s="32">
        <f t="shared" ref="J62:L62" si="29">J51+J61</f>
        <v>876.52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2.19</v>
      </c>
      <c r="H72" s="43">
        <v>5.88</v>
      </c>
      <c r="I72" s="43">
        <v>14.1</v>
      </c>
      <c r="J72" s="43">
        <v>118.07</v>
      </c>
      <c r="K72" s="44">
        <v>82</v>
      </c>
      <c r="L72" s="43">
        <v>11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12.85</v>
      </c>
      <c r="H73" s="43">
        <v>3.93</v>
      </c>
      <c r="I73" s="43">
        <v>2.5</v>
      </c>
      <c r="J73" s="43">
        <v>129</v>
      </c>
      <c r="K73" s="44">
        <v>229</v>
      </c>
      <c r="L73" s="43">
        <v>55</v>
      </c>
    </row>
    <row r="74" spans="1:12" ht="15" x14ac:dyDescent="0.25">
      <c r="A74" s="23"/>
      <c r="B74" s="15"/>
      <c r="C74" s="11"/>
      <c r="D74" s="7" t="s">
        <v>29</v>
      </c>
      <c r="E74" s="42" t="s">
        <v>43</v>
      </c>
      <c r="F74" s="43">
        <v>180</v>
      </c>
      <c r="G74" s="43">
        <v>4.08</v>
      </c>
      <c r="H74" s="43">
        <v>3.33</v>
      </c>
      <c r="I74" s="43">
        <v>20.13</v>
      </c>
      <c r="J74" s="43">
        <v>111.83</v>
      </c>
      <c r="K74" s="44">
        <v>312</v>
      </c>
      <c r="L74" s="43">
        <v>16</v>
      </c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0.36</v>
      </c>
      <c r="H75" s="43">
        <v>0.04</v>
      </c>
      <c r="I75" s="43">
        <v>23.56</v>
      </c>
      <c r="J75" s="43">
        <v>96.04</v>
      </c>
      <c r="K75" s="44">
        <v>342</v>
      </c>
      <c r="L75" s="43">
        <v>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41</v>
      </c>
      <c r="F77" s="43">
        <v>60</v>
      </c>
      <c r="G77" s="43">
        <v>7.8</v>
      </c>
      <c r="H77" s="43">
        <v>1.8</v>
      </c>
      <c r="I77" s="43">
        <v>24</v>
      </c>
      <c r="J77" s="43">
        <v>143.4</v>
      </c>
      <c r="K77" s="44"/>
      <c r="L77" s="43">
        <v>4</v>
      </c>
    </row>
    <row r="78" spans="1:12" ht="15" x14ac:dyDescent="0.25">
      <c r="A78" s="23"/>
      <c r="B78" s="15"/>
      <c r="C78" s="11"/>
      <c r="D78" s="6"/>
      <c r="E78" s="42" t="s">
        <v>65</v>
      </c>
      <c r="F78" s="43">
        <v>60</v>
      </c>
      <c r="G78" s="43">
        <v>0.55000000000000004</v>
      </c>
      <c r="H78" s="43">
        <v>0.1</v>
      </c>
      <c r="I78" s="43">
        <v>0</v>
      </c>
      <c r="J78" s="43">
        <v>11</v>
      </c>
      <c r="K78" s="44">
        <v>71</v>
      </c>
      <c r="L78" s="43">
        <v>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27.83</v>
      </c>
      <c r="H80" s="19">
        <f t="shared" ref="H80" si="35">SUM(H71:H79)</f>
        <v>15.08</v>
      </c>
      <c r="I80" s="19">
        <f t="shared" ref="I80" si="36">SUM(I71:I79)</f>
        <v>84.29</v>
      </c>
      <c r="J80" s="19">
        <f t="shared" ref="J80:L80" si="37">SUM(J71:J79)</f>
        <v>609.34</v>
      </c>
      <c r="K80" s="25"/>
      <c r="L80" s="19">
        <f t="shared" si="37"/>
        <v>100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850</v>
      </c>
      <c r="G81" s="32">
        <f t="shared" ref="G81" si="38">G70+G80</f>
        <v>27.83</v>
      </c>
      <c r="H81" s="32">
        <f t="shared" ref="H81" si="39">H70+H80</f>
        <v>15.08</v>
      </c>
      <c r="I81" s="32">
        <f t="shared" ref="I81" si="40">I70+I80</f>
        <v>84.29</v>
      </c>
      <c r="J81" s="32">
        <f t="shared" ref="J81:L81" si="41">J70+J80</f>
        <v>609.34</v>
      </c>
      <c r="K81" s="32"/>
      <c r="L81" s="32">
        <f t="shared" si="41"/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250</v>
      </c>
      <c r="G91" s="43">
        <v>5.59</v>
      </c>
      <c r="H91" s="43">
        <v>4.8</v>
      </c>
      <c r="I91" s="43">
        <v>10.1</v>
      </c>
      <c r="J91" s="43">
        <v>115</v>
      </c>
      <c r="K91" s="44">
        <v>118</v>
      </c>
      <c r="L91" s="43">
        <v>7</v>
      </c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90</v>
      </c>
      <c r="G92" s="43">
        <v>14.35</v>
      </c>
      <c r="H92" s="43">
        <v>20.86</v>
      </c>
      <c r="I92" s="43">
        <v>6.06</v>
      </c>
      <c r="J92" s="43">
        <v>252</v>
      </c>
      <c r="K92" s="44">
        <v>301</v>
      </c>
      <c r="L92" s="43">
        <v>65</v>
      </c>
    </row>
    <row r="93" spans="1:12" ht="15" x14ac:dyDescent="0.25">
      <c r="A93" s="23"/>
      <c r="B93" s="15"/>
      <c r="C93" s="11"/>
      <c r="D93" s="7" t="s">
        <v>29</v>
      </c>
      <c r="E93" s="42" t="s">
        <v>40</v>
      </c>
      <c r="F93" s="43">
        <v>180</v>
      </c>
      <c r="G93" s="43">
        <v>6.1</v>
      </c>
      <c r="H93" s="43">
        <v>9.5</v>
      </c>
      <c r="I93" s="43">
        <v>28.5</v>
      </c>
      <c r="J93" s="43">
        <v>201.9</v>
      </c>
      <c r="K93" s="44">
        <v>309</v>
      </c>
      <c r="L93" s="43">
        <v>13</v>
      </c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0.53</v>
      </c>
      <c r="H94" s="43">
        <v>0</v>
      </c>
      <c r="I94" s="43">
        <v>9.8699999999999992</v>
      </c>
      <c r="J94" s="43">
        <v>41.6</v>
      </c>
      <c r="K94" s="44">
        <v>377</v>
      </c>
      <c r="L94" s="43">
        <v>3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41</v>
      </c>
      <c r="F96" s="43">
        <v>60</v>
      </c>
      <c r="G96" s="43">
        <v>7.8</v>
      </c>
      <c r="H96" s="43">
        <v>1.8</v>
      </c>
      <c r="I96" s="43">
        <v>24</v>
      </c>
      <c r="J96" s="43">
        <v>143.4</v>
      </c>
      <c r="K96" s="44"/>
      <c r="L96" s="43">
        <v>4</v>
      </c>
    </row>
    <row r="97" spans="1:12" ht="15" x14ac:dyDescent="0.25">
      <c r="A97" s="23"/>
      <c r="B97" s="15"/>
      <c r="C97" s="11"/>
      <c r="D97" s="6"/>
      <c r="E97" s="42" t="s">
        <v>56</v>
      </c>
      <c r="F97" s="43">
        <v>60</v>
      </c>
      <c r="G97" s="43">
        <v>0.55000000000000004</v>
      </c>
      <c r="H97" s="43">
        <v>0.1</v>
      </c>
      <c r="I97" s="43">
        <v>0</v>
      </c>
      <c r="J97" s="43">
        <v>11</v>
      </c>
      <c r="K97" s="44">
        <v>71</v>
      </c>
      <c r="L97" s="43">
        <v>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34.919999999999995</v>
      </c>
      <c r="H99" s="19">
        <f t="shared" ref="H99" si="47">SUM(H90:H98)</f>
        <v>37.059999999999995</v>
      </c>
      <c r="I99" s="19">
        <f t="shared" ref="I99" si="48">SUM(I90:I98)</f>
        <v>78.53</v>
      </c>
      <c r="J99" s="19">
        <f t="shared" ref="J99:L99" si="49">SUM(J90:J98)</f>
        <v>764.9</v>
      </c>
      <c r="K99" s="25"/>
      <c r="L99" s="19">
        <f t="shared" si="49"/>
        <v>100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840</v>
      </c>
      <c r="G100" s="32">
        <f t="shared" ref="G100" si="50">G89+G99</f>
        <v>34.919999999999995</v>
      </c>
      <c r="H100" s="32">
        <f t="shared" ref="H100" si="51">H89+H99</f>
        <v>37.059999999999995</v>
      </c>
      <c r="I100" s="32">
        <f t="shared" ref="I100" si="52">I89+I99</f>
        <v>78.53</v>
      </c>
      <c r="J100" s="32">
        <f t="shared" ref="J100:L100" si="53">J89+J99</f>
        <v>764.9</v>
      </c>
      <c r="K100" s="32"/>
      <c r="L100" s="32">
        <f t="shared" si="53"/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68</v>
      </c>
      <c r="F110" s="43">
        <v>250</v>
      </c>
      <c r="G110" s="43">
        <v>2.2000000000000002</v>
      </c>
      <c r="H110" s="43">
        <v>5.2</v>
      </c>
      <c r="I110" s="43">
        <v>15.58</v>
      </c>
      <c r="J110" s="43">
        <v>117.9</v>
      </c>
      <c r="K110" s="44">
        <v>96</v>
      </c>
      <c r="L110" s="43">
        <v>10</v>
      </c>
    </row>
    <row r="111" spans="1:12" ht="15" x14ac:dyDescent="0.25">
      <c r="A111" s="23"/>
      <c r="B111" s="15"/>
      <c r="C111" s="11"/>
      <c r="D111" s="7" t="s">
        <v>28</v>
      </c>
      <c r="E111" s="42" t="s">
        <v>51</v>
      </c>
      <c r="F111" s="43">
        <v>90</v>
      </c>
      <c r="G111" s="43">
        <v>21.1</v>
      </c>
      <c r="H111" s="43">
        <v>18.600000000000001</v>
      </c>
      <c r="I111" s="43">
        <v>9.6999999999999993</v>
      </c>
      <c r="J111" s="43">
        <v>363.3</v>
      </c>
      <c r="K111" s="44">
        <v>496</v>
      </c>
      <c r="L111" s="43">
        <v>62</v>
      </c>
    </row>
    <row r="112" spans="1:12" ht="15" x14ac:dyDescent="0.25">
      <c r="A112" s="23"/>
      <c r="B112" s="15"/>
      <c r="C112" s="11"/>
      <c r="D112" s="7" t="s">
        <v>29</v>
      </c>
      <c r="E112" s="42" t="s">
        <v>40</v>
      </c>
      <c r="F112" s="43">
        <v>180</v>
      </c>
      <c r="G112" s="43">
        <v>6.1</v>
      </c>
      <c r="H112" s="43">
        <v>9.5</v>
      </c>
      <c r="I112" s="43">
        <v>28.5</v>
      </c>
      <c r="J112" s="43">
        <v>201.9</v>
      </c>
      <c r="K112" s="44">
        <v>309</v>
      </c>
      <c r="L112" s="43">
        <v>13</v>
      </c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0.53</v>
      </c>
      <c r="H113" s="43">
        <v>0</v>
      </c>
      <c r="I113" s="43">
        <v>9.8699999999999992</v>
      </c>
      <c r="J113" s="43">
        <v>41.6</v>
      </c>
      <c r="K113" s="44">
        <v>377</v>
      </c>
      <c r="L113" s="43">
        <v>3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41</v>
      </c>
      <c r="F115" s="43">
        <v>60</v>
      </c>
      <c r="G115" s="43">
        <v>7.8</v>
      </c>
      <c r="H115" s="43">
        <v>1.8</v>
      </c>
      <c r="I115" s="43">
        <v>24</v>
      </c>
      <c r="J115" s="43">
        <v>143.4</v>
      </c>
      <c r="K115" s="44"/>
      <c r="L115" s="43">
        <v>4</v>
      </c>
    </row>
    <row r="116" spans="1:12" ht="15" x14ac:dyDescent="0.25">
      <c r="A116" s="23"/>
      <c r="B116" s="15"/>
      <c r="C116" s="11"/>
      <c r="D116" s="6"/>
      <c r="E116" s="42" t="s">
        <v>56</v>
      </c>
      <c r="F116" s="43">
        <v>60</v>
      </c>
      <c r="G116" s="43">
        <v>0.55000000000000004</v>
      </c>
      <c r="H116" s="43">
        <v>0.1</v>
      </c>
      <c r="I116" s="43">
        <v>0</v>
      </c>
      <c r="J116" s="43">
        <v>11</v>
      </c>
      <c r="K116" s="44">
        <v>71</v>
      </c>
      <c r="L116" s="43">
        <v>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38.279999999999994</v>
      </c>
      <c r="H118" s="19">
        <f t="shared" si="56"/>
        <v>35.199999999999996</v>
      </c>
      <c r="I118" s="19">
        <f t="shared" si="56"/>
        <v>87.65</v>
      </c>
      <c r="J118" s="19">
        <f t="shared" si="56"/>
        <v>879.1</v>
      </c>
      <c r="K118" s="25"/>
      <c r="L118" s="19">
        <f t="shared" ref="L118" si="57">SUM(L109:L117)</f>
        <v>100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840</v>
      </c>
      <c r="G119" s="32">
        <f t="shared" ref="G119" si="58">G108+G118</f>
        <v>38.279999999999994</v>
      </c>
      <c r="H119" s="32">
        <f t="shared" ref="H119" si="59">H108+H118</f>
        <v>35.199999999999996</v>
      </c>
      <c r="I119" s="32">
        <f t="shared" ref="I119" si="60">I108+I118</f>
        <v>87.65</v>
      </c>
      <c r="J119" s="32">
        <f t="shared" ref="J119:L119" si="61">J108+J118</f>
        <v>879.1</v>
      </c>
      <c r="K119" s="32"/>
      <c r="L119" s="32">
        <f t="shared" si="61"/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250</v>
      </c>
      <c r="G129" s="43">
        <v>2.98</v>
      </c>
      <c r="H129" s="43">
        <v>2.83</v>
      </c>
      <c r="I129" s="43">
        <v>15.7</v>
      </c>
      <c r="J129" s="43">
        <v>100.13</v>
      </c>
      <c r="K129" s="44">
        <v>111</v>
      </c>
      <c r="L129" s="43">
        <v>5</v>
      </c>
    </row>
    <row r="130" spans="1:12" ht="15" x14ac:dyDescent="0.25">
      <c r="A130" s="14"/>
      <c r="B130" s="15"/>
      <c r="C130" s="11"/>
      <c r="D130" s="7" t="s">
        <v>28</v>
      </c>
      <c r="E130" s="42" t="s">
        <v>48</v>
      </c>
      <c r="F130" s="43">
        <v>100</v>
      </c>
      <c r="G130" s="43">
        <v>15.2</v>
      </c>
      <c r="H130" s="43">
        <v>17.38</v>
      </c>
      <c r="I130" s="43">
        <v>2.56</v>
      </c>
      <c r="J130" s="43">
        <v>225</v>
      </c>
      <c r="K130" s="44">
        <v>256</v>
      </c>
      <c r="L130" s="43">
        <v>68</v>
      </c>
    </row>
    <row r="131" spans="1:12" ht="15" x14ac:dyDescent="0.25">
      <c r="A131" s="14"/>
      <c r="B131" s="15"/>
      <c r="C131" s="11"/>
      <c r="D131" s="7" t="s">
        <v>29</v>
      </c>
      <c r="E131" s="42" t="s">
        <v>70</v>
      </c>
      <c r="F131" s="43">
        <v>180</v>
      </c>
      <c r="G131" s="43">
        <v>10.87</v>
      </c>
      <c r="H131" s="43">
        <v>5.47</v>
      </c>
      <c r="I131" s="43">
        <v>53.12</v>
      </c>
      <c r="J131" s="43">
        <v>308</v>
      </c>
      <c r="K131" s="44">
        <v>302</v>
      </c>
      <c r="L131" s="43">
        <v>18</v>
      </c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0.36</v>
      </c>
      <c r="H132" s="43">
        <v>0.04</v>
      </c>
      <c r="I132" s="43">
        <v>23.56</v>
      </c>
      <c r="J132" s="43">
        <v>96.04</v>
      </c>
      <c r="K132" s="44">
        <v>342</v>
      </c>
      <c r="L132" s="43">
        <v>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41</v>
      </c>
      <c r="F134" s="43">
        <v>60</v>
      </c>
      <c r="G134" s="43">
        <v>7.8</v>
      </c>
      <c r="H134" s="43">
        <v>1.8</v>
      </c>
      <c r="I134" s="43">
        <v>24</v>
      </c>
      <c r="J134" s="43">
        <v>143.4</v>
      </c>
      <c r="K134" s="44"/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37.209999999999994</v>
      </c>
      <c r="H137" s="19">
        <f t="shared" si="64"/>
        <v>27.52</v>
      </c>
      <c r="I137" s="19">
        <f t="shared" si="64"/>
        <v>118.94</v>
      </c>
      <c r="J137" s="19">
        <f t="shared" si="64"/>
        <v>872.56999999999994</v>
      </c>
      <c r="K137" s="25"/>
      <c r="L137" s="19">
        <f t="shared" ref="L137" si="65">SUM(L128:L136)</f>
        <v>100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790</v>
      </c>
      <c r="G138" s="32">
        <f t="shared" ref="G138" si="66">G127+G137</f>
        <v>37.209999999999994</v>
      </c>
      <c r="H138" s="32">
        <f t="shared" ref="H138" si="67">H127+H137</f>
        <v>27.52</v>
      </c>
      <c r="I138" s="32">
        <f t="shared" ref="I138" si="68">I127+I137</f>
        <v>118.94</v>
      </c>
      <c r="J138" s="32">
        <f t="shared" ref="J138:L138" si="69">J127+J137</f>
        <v>872.56999999999994</v>
      </c>
      <c r="K138" s="32"/>
      <c r="L138" s="32">
        <f t="shared" si="69"/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250</v>
      </c>
      <c r="G148" s="43">
        <v>9</v>
      </c>
      <c r="H148" s="43">
        <v>3.9</v>
      </c>
      <c r="I148" s="43">
        <v>20.7</v>
      </c>
      <c r="J148" s="43">
        <v>153.9</v>
      </c>
      <c r="K148" s="44">
        <v>119</v>
      </c>
      <c r="L148" s="43">
        <v>5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90</v>
      </c>
      <c r="G149" s="43">
        <v>12.24</v>
      </c>
      <c r="H149" s="43">
        <v>17.2</v>
      </c>
      <c r="I149" s="43">
        <v>2.16</v>
      </c>
      <c r="J149" s="43">
        <v>214.5</v>
      </c>
      <c r="K149" s="44">
        <v>496</v>
      </c>
      <c r="L149" s="43">
        <v>64</v>
      </c>
    </row>
    <row r="150" spans="1:12" ht="15" x14ac:dyDescent="0.25">
      <c r="A150" s="23"/>
      <c r="B150" s="15"/>
      <c r="C150" s="11"/>
      <c r="D150" s="7" t="s">
        <v>29</v>
      </c>
      <c r="E150" s="42" t="s">
        <v>43</v>
      </c>
      <c r="F150" s="43">
        <v>180</v>
      </c>
      <c r="G150" s="43">
        <v>4.08</v>
      </c>
      <c r="H150" s="43">
        <v>3.33</v>
      </c>
      <c r="I150" s="43">
        <v>20.13</v>
      </c>
      <c r="J150" s="43">
        <v>111.83</v>
      </c>
      <c r="K150" s="44">
        <v>312</v>
      </c>
      <c r="L150" s="43">
        <v>16</v>
      </c>
    </row>
    <row r="151" spans="1:12" ht="15" x14ac:dyDescent="0.25">
      <c r="A151" s="23"/>
      <c r="B151" s="15"/>
      <c r="C151" s="11"/>
      <c r="D151" s="7" t="s">
        <v>30</v>
      </c>
      <c r="E151" s="42" t="s">
        <v>74</v>
      </c>
      <c r="F151" s="43">
        <v>200</v>
      </c>
      <c r="G151" s="43">
        <v>1.1599999999999999</v>
      </c>
      <c r="H151" s="43">
        <v>0.3</v>
      </c>
      <c r="I151" s="43">
        <v>47.26</v>
      </c>
      <c r="J151" s="43">
        <v>196.38</v>
      </c>
      <c r="K151" s="44">
        <v>349</v>
      </c>
      <c r="L151" s="43">
        <v>3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60</v>
      </c>
      <c r="G153" s="43">
        <v>7.8</v>
      </c>
      <c r="H153" s="43">
        <v>1.8</v>
      </c>
      <c r="I153" s="43">
        <v>24</v>
      </c>
      <c r="J153" s="43">
        <v>143.4</v>
      </c>
      <c r="K153" s="44"/>
      <c r="L153" s="43">
        <v>4</v>
      </c>
    </row>
    <row r="154" spans="1:12" ht="15" x14ac:dyDescent="0.25">
      <c r="A154" s="23"/>
      <c r="B154" s="15"/>
      <c r="C154" s="11"/>
      <c r="D154" s="6"/>
      <c r="E154" s="42" t="s">
        <v>75</v>
      </c>
      <c r="F154" s="43">
        <v>60</v>
      </c>
      <c r="G154" s="43">
        <v>0.55000000000000004</v>
      </c>
      <c r="H154" s="43">
        <v>0.1</v>
      </c>
      <c r="I154" s="43">
        <v>0</v>
      </c>
      <c r="J154" s="43">
        <v>11</v>
      </c>
      <c r="K154" s="44">
        <v>71</v>
      </c>
      <c r="L154" s="43">
        <v>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34.83</v>
      </c>
      <c r="H156" s="19">
        <f t="shared" si="72"/>
        <v>26.630000000000003</v>
      </c>
      <c r="I156" s="19">
        <f t="shared" si="72"/>
        <v>114.25</v>
      </c>
      <c r="J156" s="19">
        <f t="shared" si="72"/>
        <v>831.00999999999988</v>
      </c>
      <c r="K156" s="25"/>
      <c r="L156" s="19">
        <f t="shared" ref="L156" si="73">SUM(L147:L155)</f>
        <v>100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840</v>
      </c>
      <c r="G157" s="32">
        <f t="shared" ref="G157" si="74">G146+G156</f>
        <v>34.83</v>
      </c>
      <c r="H157" s="32">
        <f t="shared" ref="H157" si="75">H146+H156</f>
        <v>26.630000000000003</v>
      </c>
      <c r="I157" s="32">
        <f t="shared" ref="I157" si="76">I146+I156</f>
        <v>114.25</v>
      </c>
      <c r="J157" s="32">
        <f t="shared" ref="J157:L157" si="77">J146+J156</f>
        <v>831.00999999999988</v>
      </c>
      <c r="K157" s="32"/>
      <c r="L157" s="32">
        <f t="shared" si="77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100</v>
      </c>
      <c r="G166" s="43">
        <v>1.7</v>
      </c>
      <c r="H166" s="43">
        <v>5</v>
      </c>
      <c r="I166" s="43">
        <v>8.4</v>
      </c>
      <c r="J166" s="43">
        <v>85.7</v>
      </c>
      <c r="K166" s="44">
        <v>47</v>
      </c>
      <c r="L166" s="43">
        <v>9</v>
      </c>
    </row>
    <row r="167" spans="1:12" ht="15" x14ac:dyDescent="0.25">
      <c r="A167" s="23"/>
      <c r="B167" s="15"/>
      <c r="C167" s="11"/>
      <c r="D167" s="7" t="s">
        <v>27</v>
      </c>
      <c r="E167" s="42" t="s">
        <v>63</v>
      </c>
      <c r="F167" s="43">
        <v>250</v>
      </c>
      <c r="G167" s="43">
        <v>2.19</v>
      </c>
      <c r="H167" s="43">
        <v>5.88</v>
      </c>
      <c r="I167" s="43">
        <v>14.1</v>
      </c>
      <c r="J167" s="43">
        <v>118.07</v>
      </c>
      <c r="K167" s="44">
        <v>82</v>
      </c>
      <c r="L167" s="43">
        <v>11</v>
      </c>
    </row>
    <row r="168" spans="1:12" ht="15" x14ac:dyDescent="0.25">
      <c r="A168" s="23"/>
      <c r="B168" s="15"/>
      <c r="C168" s="11"/>
      <c r="D168" s="7" t="s">
        <v>28</v>
      </c>
      <c r="E168" s="42" t="s">
        <v>42</v>
      </c>
      <c r="F168" s="43">
        <v>210</v>
      </c>
      <c r="G168" s="43">
        <v>15.62</v>
      </c>
      <c r="H168" s="43">
        <v>30.17</v>
      </c>
      <c r="I168" s="43">
        <v>28.89</v>
      </c>
      <c r="J168" s="43">
        <v>410</v>
      </c>
      <c r="K168" s="44">
        <v>265</v>
      </c>
      <c r="L168" s="43">
        <v>43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4.5</v>
      </c>
      <c r="H170" s="43">
        <v>0.1</v>
      </c>
      <c r="I170" s="43">
        <v>84.9</v>
      </c>
      <c r="J170" s="43">
        <v>141.19999999999999</v>
      </c>
      <c r="K170" s="44">
        <v>346</v>
      </c>
      <c r="L170" s="43">
        <v>12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41</v>
      </c>
      <c r="F172" s="43">
        <v>60</v>
      </c>
      <c r="G172" s="43">
        <v>7.8</v>
      </c>
      <c r="H172" s="43">
        <v>1.8</v>
      </c>
      <c r="I172" s="43">
        <v>24</v>
      </c>
      <c r="J172" s="43">
        <v>143.4</v>
      </c>
      <c r="K172" s="44"/>
      <c r="L172" s="43">
        <v>4</v>
      </c>
    </row>
    <row r="173" spans="1:12" ht="15" x14ac:dyDescent="0.25">
      <c r="A173" s="23"/>
      <c r="B173" s="15"/>
      <c r="C173" s="11"/>
      <c r="D173" s="6"/>
      <c r="E173" s="42" t="s">
        <v>80</v>
      </c>
      <c r="F173" s="43">
        <v>50</v>
      </c>
      <c r="G173" s="43">
        <v>3.4</v>
      </c>
      <c r="H173" s="43">
        <v>5.2</v>
      </c>
      <c r="I173" s="43">
        <v>27.88</v>
      </c>
      <c r="J173" s="43">
        <v>82.9</v>
      </c>
      <c r="K173" s="44"/>
      <c r="L173" s="43">
        <v>21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35.21</v>
      </c>
      <c r="H175" s="19">
        <f t="shared" si="80"/>
        <v>48.15</v>
      </c>
      <c r="I175" s="19">
        <f t="shared" si="80"/>
        <v>188.17000000000002</v>
      </c>
      <c r="J175" s="19">
        <f t="shared" si="80"/>
        <v>981.27</v>
      </c>
      <c r="K175" s="25"/>
      <c r="L175" s="19">
        <f t="shared" ref="L175" si="81">SUM(L166:L174)</f>
        <v>100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870</v>
      </c>
      <c r="G176" s="32">
        <f t="shared" ref="G176" si="82">G165+G175</f>
        <v>35.21</v>
      </c>
      <c r="H176" s="32">
        <f t="shared" ref="H176" si="83">H165+H175</f>
        <v>48.15</v>
      </c>
      <c r="I176" s="32">
        <f t="shared" ref="I176" si="84">I165+I175</f>
        <v>188.17000000000002</v>
      </c>
      <c r="J176" s="32">
        <f t="shared" ref="J176:L176" si="85">J165+J175</f>
        <v>981.27</v>
      </c>
      <c r="K176" s="32"/>
      <c r="L176" s="32">
        <f t="shared" si="85"/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77</v>
      </c>
      <c r="F186" s="43">
        <v>250</v>
      </c>
      <c r="G186" s="43">
        <v>1.85</v>
      </c>
      <c r="H186" s="43">
        <v>4.97</v>
      </c>
      <c r="I186" s="43">
        <v>9.4499999999999993</v>
      </c>
      <c r="J186" s="43">
        <v>100.37</v>
      </c>
      <c r="K186" s="44">
        <v>88</v>
      </c>
      <c r="L186" s="43">
        <v>9</v>
      </c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100</v>
      </c>
      <c r="G187" s="43">
        <v>7.8</v>
      </c>
      <c r="H187" s="43">
        <v>7.6</v>
      </c>
      <c r="I187" s="43">
        <v>6.4</v>
      </c>
      <c r="J187" s="43">
        <v>127</v>
      </c>
      <c r="K187" s="44">
        <v>491</v>
      </c>
      <c r="L187" s="43">
        <v>61</v>
      </c>
    </row>
    <row r="188" spans="1:12" ht="15" x14ac:dyDescent="0.25">
      <c r="A188" s="23"/>
      <c r="B188" s="15"/>
      <c r="C188" s="11"/>
      <c r="D188" s="7" t="s">
        <v>29</v>
      </c>
      <c r="E188" s="42" t="s">
        <v>40</v>
      </c>
      <c r="F188" s="43">
        <v>180</v>
      </c>
      <c r="G188" s="43">
        <v>6.1</v>
      </c>
      <c r="H188" s="43">
        <v>9.5</v>
      </c>
      <c r="I188" s="43">
        <v>28.5</v>
      </c>
      <c r="J188" s="43">
        <v>201.9</v>
      </c>
      <c r="K188" s="44">
        <v>309</v>
      </c>
      <c r="L188" s="43">
        <v>13</v>
      </c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1.1599999999999999</v>
      </c>
      <c r="H189" s="43">
        <v>0.3</v>
      </c>
      <c r="I189" s="43">
        <v>47.26</v>
      </c>
      <c r="J189" s="43">
        <v>196.38</v>
      </c>
      <c r="K189" s="44">
        <v>349</v>
      </c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79</v>
      </c>
      <c r="F191" s="43">
        <v>60</v>
      </c>
      <c r="G191" s="43">
        <v>7.8</v>
      </c>
      <c r="H191" s="43">
        <v>1.8</v>
      </c>
      <c r="I191" s="43">
        <v>24</v>
      </c>
      <c r="J191" s="43">
        <v>143.4</v>
      </c>
      <c r="K191" s="44"/>
      <c r="L191" s="43">
        <v>4</v>
      </c>
    </row>
    <row r="192" spans="1:12" ht="15" x14ac:dyDescent="0.25">
      <c r="A192" s="23"/>
      <c r="B192" s="15"/>
      <c r="C192" s="11"/>
      <c r="D192" s="6"/>
      <c r="E192" s="42" t="s">
        <v>56</v>
      </c>
      <c r="F192" s="43">
        <v>60</v>
      </c>
      <c r="G192" s="43">
        <v>0.55000000000000004</v>
      </c>
      <c r="H192" s="43">
        <v>0.1</v>
      </c>
      <c r="I192" s="43">
        <v>0</v>
      </c>
      <c r="J192" s="43">
        <v>11</v>
      </c>
      <c r="K192" s="44">
        <v>71</v>
      </c>
      <c r="L192" s="43">
        <v>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25.26</v>
      </c>
      <c r="H194" s="19">
        <f t="shared" si="88"/>
        <v>24.270000000000003</v>
      </c>
      <c r="I194" s="19">
        <f t="shared" si="88"/>
        <v>115.61</v>
      </c>
      <c r="J194" s="19">
        <f t="shared" si="88"/>
        <v>780.05</v>
      </c>
      <c r="K194" s="25"/>
      <c r="L194" s="19">
        <f t="shared" ref="L194" si="89">SUM(L185:L193)</f>
        <v>100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850</v>
      </c>
      <c r="G195" s="32">
        <f t="shared" ref="G195" si="90">G184+G194</f>
        <v>25.26</v>
      </c>
      <c r="H195" s="32">
        <f t="shared" ref="H195" si="91">H184+H194</f>
        <v>24.270000000000003</v>
      </c>
      <c r="I195" s="32">
        <f t="shared" ref="I195" si="92">I184+I194</f>
        <v>115.61</v>
      </c>
      <c r="J195" s="32">
        <f t="shared" ref="J195:L195" si="93">J184+J194</f>
        <v>780.05</v>
      </c>
      <c r="K195" s="32"/>
      <c r="L195" s="32">
        <f t="shared" si="93"/>
        <v>100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34.899999999999991</v>
      </c>
      <c r="H196" s="34">
        <f t="shared" si="94"/>
        <v>30.372999999999998</v>
      </c>
      <c r="I196" s="34">
        <f t="shared" si="94"/>
        <v>113.13499999999999</v>
      </c>
      <c r="J196" s="34">
        <f t="shared" si="94"/>
        <v>857.83899999999994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2025-02-03T09:41:50Z</dcterms:modified>
</cp:coreProperties>
</file>